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sarmazija\Desktop\"/>
    </mc:Choice>
  </mc:AlternateContent>
  <bookViews>
    <workbookView xWindow="0" yWindow="0" windowWidth="28800" windowHeight="120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D187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D44" i="81" s="1"/>
  <c r="E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D44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D234" i="77"/>
  <c r="D233" i="77" s="1"/>
  <c r="D187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D44" i="77" s="1"/>
  <c r="E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D44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E244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D189" i="74"/>
  <c r="D188" i="74" s="1"/>
  <c r="E188" i="74"/>
  <c r="E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D45" i="74" s="1"/>
  <c r="D44" i="74" s="1"/>
  <c r="E45" i="74"/>
  <c r="E44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D244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D113" i="72" s="1"/>
  <c r="E114" i="72"/>
  <c r="E113" i="72" s="1"/>
  <c r="D114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D188" i="71" s="1"/>
  <c r="D187" i="71" s="1"/>
  <c r="E189" i="71"/>
  <c r="E188" i="71" s="1"/>
  <c r="E187" i="71" s="1"/>
  <c r="D189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E245" i="70" s="1"/>
  <c r="E244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E46" i="70"/>
  <c r="D46" i="70"/>
  <c r="D45" i="70" s="1"/>
  <c r="E45" i="70"/>
  <c r="E44" i="70" s="1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 s="1"/>
  <c r="D6" i="70" s="1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D188" i="69" s="1"/>
  <c r="D187" i="69" s="1"/>
  <c r="E189" i="69"/>
  <c r="E188" i="69" s="1"/>
  <c r="E187" i="69" s="1"/>
  <c r="D189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D6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D24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E415" i="68" s="1"/>
  <c r="D417" i="68"/>
  <c r="H417" i="68" s="1"/>
  <c r="J417" i="68" s="1"/>
  <c r="G416" i="68"/>
  <c r="F416" i="68"/>
  <c r="E416" i="68"/>
  <c r="I416" i="68" s="1"/>
  <c r="D416" i="68"/>
  <c r="G415" i="68"/>
  <c r="G414" i="68"/>
  <c r="F414" i="68"/>
  <c r="F410" i="68" s="1"/>
  <c r="E414" i="68"/>
  <c r="I414" i="68" s="1"/>
  <c r="D414" i="68"/>
  <c r="G413" i="68"/>
  <c r="F413" i="68"/>
  <c r="E413" i="68"/>
  <c r="E410" i="68" s="1"/>
  <c r="D413" i="68"/>
  <c r="H413" i="68" s="1"/>
  <c r="J413" i="68" s="1"/>
  <c r="G412" i="68"/>
  <c r="F412" i="68"/>
  <c r="E412" i="68"/>
  <c r="I412" i="68" s="1"/>
  <c r="D412" i="68"/>
  <c r="D410" i="68" s="1"/>
  <c r="G411" i="68"/>
  <c r="G410" i="68" s="1"/>
  <c r="F411" i="68"/>
  <c r="E411" i="68"/>
  <c r="D411" i="68"/>
  <c r="H411" i="68" s="1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D405" i="68" s="1"/>
  <c r="G407" i="68"/>
  <c r="G405" i="68" s="1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H406" i="68" s="1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G396" i="68"/>
  <c r="F396" i="68"/>
  <c r="F395" i="68" s="1"/>
  <c r="E396" i="68"/>
  <c r="I396" i="68" s="1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G375" i="68"/>
  <c r="F375" i="68"/>
  <c r="E375" i="68"/>
  <c r="E374" i="68" s="1"/>
  <c r="D375" i="68"/>
  <c r="H375" i="68" s="1"/>
  <c r="J375" i="68" s="1"/>
  <c r="D374" i="68"/>
  <c r="G373" i="68"/>
  <c r="G372" i="68" s="1"/>
  <c r="F373" i="68"/>
  <c r="E373" i="68"/>
  <c r="E372" i="68" s="1"/>
  <c r="E371" i="68" s="1"/>
  <c r="D373" i="68"/>
  <c r="D372" i="68" s="1"/>
  <c r="D371" i="68" s="1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D367" i="68" s="1"/>
  <c r="G368" i="68"/>
  <c r="G367" i="68" s="1"/>
  <c r="F368" i="68"/>
  <c r="F367" i="68" s="1"/>
  <c r="E368" i="68"/>
  <c r="I368" i="68" s="1"/>
  <c r="D368" i="68"/>
  <c r="I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D357" i="68" s="1"/>
  <c r="G357" i="68"/>
  <c r="G356" i="68"/>
  <c r="F356" i="68"/>
  <c r="F352" i="68" s="1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G353" i="68"/>
  <c r="G352" i="68" s="1"/>
  <c r="F353" i="68"/>
  <c r="E353" i="68"/>
  <c r="D353" i="68"/>
  <c r="D352" i="68" s="1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D347" i="68" s="1"/>
  <c r="G348" i="68"/>
  <c r="F348" i="68"/>
  <c r="F347" i="68" s="1"/>
  <c r="E348" i="68"/>
  <c r="I348" i="68" s="1"/>
  <c r="D348" i="68"/>
  <c r="H348" i="68" s="1"/>
  <c r="G346" i="68"/>
  <c r="F346" i="68"/>
  <c r="E346" i="68"/>
  <c r="I346" i="68" s="1"/>
  <c r="D346" i="68"/>
  <c r="D338" i="68" s="1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H339" i="68" s="1"/>
  <c r="J339" i="68" s="1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E325" i="68" s="1"/>
  <c r="D326" i="68"/>
  <c r="H326" i="68" s="1"/>
  <c r="J326" i="68" s="1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D320" i="68" s="1"/>
  <c r="G320" i="68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G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H308" i="68" s="1"/>
  <c r="J308" i="68" s="1"/>
  <c r="G307" i="68"/>
  <c r="G306" i="68" s="1"/>
  <c r="F307" i="68"/>
  <c r="E307" i="68"/>
  <c r="D307" i="68"/>
  <c r="D306" i="68" s="1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G299" i="68" s="1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D299" i="68" s="1"/>
  <c r="G298" i="68"/>
  <c r="G297" i="68" s="1"/>
  <c r="F298" i="68"/>
  <c r="F297" i="68" s="1"/>
  <c r="E298" i="68"/>
  <c r="I298" i="68" s="1"/>
  <c r="D298" i="68"/>
  <c r="H298" i="68" s="1"/>
  <c r="H297" i="68" s="1"/>
  <c r="J297" i="68" s="1"/>
  <c r="I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D293" i="68" s="1"/>
  <c r="G294" i="68"/>
  <c r="F294" i="68"/>
  <c r="F293" i="68" s="1"/>
  <c r="E294" i="68"/>
  <c r="I294" i="68" s="1"/>
  <c r="D294" i="68"/>
  <c r="H294" i="68" s="1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E288" i="68" s="1"/>
  <c r="D289" i="68"/>
  <c r="H289" i="68" s="1"/>
  <c r="J289" i="68" s="1"/>
  <c r="D288" i="68"/>
  <c r="G286" i="68"/>
  <c r="G284" i="68" s="1"/>
  <c r="F286" i="68"/>
  <c r="E286" i="68"/>
  <c r="I286" i="68" s="1"/>
  <c r="D286" i="68"/>
  <c r="G285" i="68"/>
  <c r="F285" i="68"/>
  <c r="E285" i="68"/>
  <c r="E284" i="68" s="1"/>
  <c r="D285" i="68"/>
  <c r="H285" i="68" s="1"/>
  <c r="J285" i="68" s="1"/>
  <c r="D284" i="68"/>
  <c r="G283" i="68"/>
  <c r="F283" i="68"/>
  <c r="E283" i="68"/>
  <c r="I283" i="68" s="1"/>
  <c r="D283" i="68"/>
  <c r="D281" i="68" s="1"/>
  <c r="G282" i="68"/>
  <c r="F282" i="68"/>
  <c r="F281" i="68" s="1"/>
  <c r="E282" i="68"/>
  <c r="I282" i="68" s="1"/>
  <c r="I281" i="68" s="1"/>
  <c r="D282" i="68"/>
  <c r="E281" i="68"/>
  <c r="G280" i="68"/>
  <c r="F280" i="68"/>
  <c r="E280" i="68"/>
  <c r="E279" i="68" s="1"/>
  <c r="D280" i="68"/>
  <c r="D279" i="68" s="1"/>
  <c r="G279" i="68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D276" i="68"/>
  <c r="D275" i="68" s="1"/>
  <c r="G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D266" i="68" s="1"/>
  <c r="F266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D261" i="68" s="1"/>
  <c r="G262" i="68"/>
  <c r="G261" i="68" s="1"/>
  <c r="F262" i="68"/>
  <c r="F261" i="68" s="1"/>
  <c r="E262" i="68"/>
  <c r="I262" i="68" s="1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F254" i="68" s="1"/>
  <c r="E258" i="68"/>
  <c r="I258" i="68" s="1"/>
  <c r="D258" i="68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E254" i="68" s="1"/>
  <c r="D255" i="68"/>
  <c r="D254" i="68" s="1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D249" i="68" s="1"/>
  <c r="G250" i="68"/>
  <c r="F250" i="68"/>
  <c r="F249" i="68" s="1"/>
  <c r="E250" i="68"/>
  <c r="I250" i="68" s="1"/>
  <c r="I249" i="68" s="1"/>
  <c r="D250" i="68"/>
  <c r="E249" i="68"/>
  <c r="G248" i="68"/>
  <c r="F248" i="68"/>
  <c r="E248" i="68"/>
  <c r="I248" i="68" s="1"/>
  <c r="D248" i="68"/>
  <c r="H248" i="68" s="1"/>
  <c r="J248" i="68" s="1"/>
  <c r="G247" i="68"/>
  <c r="F247" i="68"/>
  <c r="E247" i="68"/>
  <c r="D247" i="68"/>
  <c r="G246" i="68"/>
  <c r="F246" i="68"/>
  <c r="F245" i="68"/>
  <c r="G243" i="68"/>
  <c r="F243" i="68"/>
  <c r="E243" i="68"/>
  <c r="I243" i="68" s="1"/>
  <c r="D243" i="68"/>
  <c r="H243" i="68" s="1"/>
  <c r="J243" i="68" s="1"/>
  <c r="G242" i="68"/>
  <c r="F242" i="68"/>
  <c r="F239" i="68" s="1"/>
  <c r="E242" i="68"/>
  <c r="I242" i="68" s="1"/>
  <c r="D242" i="68"/>
  <c r="I241" i="68"/>
  <c r="G241" i="68"/>
  <c r="F241" i="68"/>
  <c r="E241" i="68"/>
  <c r="E239" i="68" s="1"/>
  <c r="D241" i="68"/>
  <c r="H241" i="68" s="1"/>
  <c r="J241" i="68" s="1"/>
  <c r="G240" i="68"/>
  <c r="F240" i="68"/>
  <c r="E240" i="68"/>
  <c r="I240" i="68" s="1"/>
  <c r="I239" i="68" s="1"/>
  <c r="D240" i="68"/>
  <c r="D239" i="68" s="1"/>
  <c r="G239" i="68"/>
  <c r="G238" i="68"/>
  <c r="F238" i="68"/>
  <c r="F237" i="68" s="1"/>
  <c r="E238" i="68"/>
  <c r="I238" i="68" s="1"/>
  <c r="D238" i="68"/>
  <c r="I237" i="68"/>
  <c r="G237" i="68"/>
  <c r="E237" i="68"/>
  <c r="D237" i="68"/>
  <c r="G236" i="68"/>
  <c r="F236" i="68"/>
  <c r="E236" i="68"/>
  <c r="I236" i="68" s="1"/>
  <c r="D236" i="68"/>
  <c r="D234" i="68" s="1"/>
  <c r="D233" i="68" s="1"/>
  <c r="G235" i="68"/>
  <c r="G234" i="68" s="1"/>
  <c r="G233" i="68" s="1"/>
  <c r="F235" i="68"/>
  <c r="E235" i="68"/>
  <c r="D235" i="68"/>
  <c r="H235" i="68" s="1"/>
  <c r="F234" i="68"/>
  <c r="F233" i="68" s="1"/>
  <c r="E234" i="68"/>
  <c r="E233" i="68"/>
  <c r="G232" i="68"/>
  <c r="F232" i="68"/>
  <c r="E232" i="68"/>
  <c r="I232" i="68" s="1"/>
  <c r="D232" i="68"/>
  <c r="H232" i="68" s="1"/>
  <c r="J232" i="68" s="1"/>
  <c r="G231" i="68"/>
  <c r="G228" i="68" s="1"/>
  <c r="F231" i="68"/>
  <c r="E231" i="68"/>
  <c r="I231" i="68" s="1"/>
  <c r="D231" i="68"/>
  <c r="H231" i="68" s="1"/>
  <c r="J231" i="68" s="1"/>
  <c r="G230" i="68"/>
  <c r="F230" i="68"/>
  <c r="F228" i="68" s="1"/>
  <c r="E230" i="68"/>
  <c r="I230" i="68" s="1"/>
  <c r="D230" i="68"/>
  <c r="I229" i="68"/>
  <c r="I228" i="68" s="1"/>
  <c r="G229" i="68"/>
  <c r="F229" i="68"/>
  <c r="E229" i="68"/>
  <c r="E228" i="68" s="1"/>
  <c r="D229" i="68"/>
  <c r="H229" i="68" s="1"/>
  <c r="D228" i="68"/>
  <c r="G227" i="68"/>
  <c r="G225" i="68" s="1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D226" i="68"/>
  <c r="I225" i="68"/>
  <c r="E225" i="68"/>
  <c r="D225" i="68"/>
  <c r="G224" i="68"/>
  <c r="F224" i="68"/>
  <c r="E224" i="68"/>
  <c r="I224" i="68" s="1"/>
  <c r="D224" i="68"/>
  <c r="H224" i="68" s="1"/>
  <c r="J224" i="68" s="1"/>
  <c r="G223" i="68"/>
  <c r="G220" i="68" s="1"/>
  <c r="F223" i="68"/>
  <c r="E223" i="68"/>
  <c r="D223" i="68"/>
  <c r="H223" i="68" s="1"/>
  <c r="J223" i="68" s="1"/>
  <c r="G222" i="68"/>
  <c r="F222" i="68"/>
  <c r="F220" i="68" s="1"/>
  <c r="E222" i="68"/>
  <c r="I222" i="68" s="1"/>
  <c r="D222" i="68"/>
  <c r="H222" i="68" s="1"/>
  <c r="J222" i="68" s="1"/>
  <c r="G221" i="68"/>
  <c r="F221" i="68"/>
  <c r="E221" i="68"/>
  <c r="D221" i="68"/>
  <c r="H221" i="68" s="1"/>
  <c r="J221" i="68" s="1"/>
  <c r="D220" i="68"/>
  <c r="G219" i="68"/>
  <c r="G215" i="68" s="1"/>
  <c r="F219" i="68"/>
  <c r="E219" i="68"/>
  <c r="D219" i="68"/>
  <c r="H219" i="68" s="1"/>
  <c r="J219" i="68" s="1"/>
  <c r="G218" i="68"/>
  <c r="F218" i="68"/>
  <c r="F215" i="68" s="1"/>
  <c r="E218" i="68"/>
  <c r="I218" i="68" s="1"/>
  <c r="D218" i="68"/>
  <c r="H218" i="68" s="1"/>
  <c r="J218" i="68" s="1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D215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F206" i="68" s="1"/>
  <c r="E210" i="68"/>
  <c r="I210" i="68" s="1"/>
  <c r="D210" i="68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D206" i="68" s="1"/>
  <c r="G207" i="68"/>
  <c r="G206" i="68" s="1"/>
  <c r="F207" i="68"/>
  <c r="E207" i="68"/>
  <c r="I207" i="68" s="1"/>
  <c r="I206" i="68" s="1"/>
  <c r="D207" i="68"/>
  <c r="H207" i="68" s="1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D201" i="68" s="1"/>
  <c r="D200" i="68" s="1"/>
  <c r="G203" i="68"/>
  <c r="G201" i="68" s="1"/>
  <c r="F203" i="68"/>
  <c r="E203" i="68"/>
  <c r="I203" i="68" s="1"/>
  <c r="D203" i="68"/>
  <c r="H203" i="68" s="1"/>
  <c r="J203" i="68" s="1"/>
  <c r="G202" i="68"/>
  <c r="F202" i="68"/>
  <c r="F201" i="68" s="1"/>
  <c r="F200" i="68" s="1"/>
  <c r="E202" i="68"/>
  <c r="I202" i="68" s="1"/>
  <c r="I201" i="68" s="1"/>
  <c r="D202" i="68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D193" i="68" s="1"/>
  <c r="G195" i="68"/>
  <c r="G193" i="68" s="1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D194" i="68"/>
  <c r="E193" i="68"/>
  <c r="G192" i="68"/>
  <c r="F192" i="68"/>
  <c r="E192" i="68"/>
  <c r="I192" i="68" s="1"/>
  <c r="D192" i="68"/>
  <c r="D189" i="68" s="1"/>
  <c r="D188" i="68" s="1"/>
  <c r="D187" i="68" s="1"/>
  <c r="G191" i="68"/>
  <c r="G189" i="68" s="1"/>
  <c r="G188" i="68" s="1"/>
  <c r="F191" i="68"/>
  <c r="E191" i="68"/>
  <c r="I191" i="68" s="1"/>
  <c r="D191" i="68"/>
  <c r="H191" i="68" s="1"/>
  <c r="J191" i="68" s="1"/>
  <c r="G190" i="68"/>
  <c r="F190" i="68"/>
  <c r="F189" i="68" s="1"/>
  <c r="F188" i="68" s="1"/>
  <c r="E190" i="68"/>
  <c r="I190" i="68" s="1"/>
  <c r="I189" i="68" s="1"/>
  <c r="D190" i="68"/>
  <c r="E189" i="68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D181" i="68" s="1"/>
  <c r="G183" i="68"/>
  <c r="G181" i="68" s="1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F175" i="68" s="1"/>
  <c r="E178" i="68"/>
  <c r="I178" i="68" s="1"/>
  <c r="D178" i="68"/>
  <c r="I177" i="68"/>
  <c r="G177" i="68"/>
  <c r="F177" i="68"/>
  <c r="E177" i="68"/>
  <c r="E175" i="68" s="1"/>
  <c r="D177" i="68"/>
  <c r="H177" i="68" s="1"/>
  <c r="J177" i="68" s="1"/>
  <c r="G176" i="68"/>
  <c r="F176" i="68"/>
  <c r="E176" i="68"/>
  <c r="I176" i="68" s="1"/>
  <c r="I175" i="68" s="1"/>
  <c r="D176" i="68"/>
  <c r="D175" i="68" s="1"/>
  <c r="G175" i="68"/>
  <c r="G174" i="68"/>
  <c r="F174" i="68"/>
  <c r="F170" i="68" s="1"/>
  <c r="E174" i="68"/>
  <c r="I174" i="68" s="1"/>
  <c r="D174" i="68"/>
  <c r="I173" i="68"/>
  <c r="G173" i="68"/>
  <c r="F173" i="68"/>
  <c r="E173" i="68"/>
  <c r="E170" i="68" s="1"/>
  <c r="D173" i="68"/>
  <c r="H173" i="68" s="1"/>
  <c r="J173" i="68" s="1"/>
  <c r="G172" i="68"/>
  <c r="F172" i="68"/>
  <c r="E172" i="68"/>
  <c r="I172" i="68" s="1"/>
  <c r="D172" i="68"/>
  <c r="D170" i="68" s="1"/>
  <c r="G171" i="68"/>
  <c r="G170" i="68" s="1"/>
  <c r="F171" i="68"/>
  <c r="E171" i="68"/>
  <c r="I171" i="68" s="1"/>
  <c r="D171" i="68"/>
  <c r="H171" i="68" s="1"/>
  <c r="I169" i="68"/>
  <c r="G169" i="68"/>
  <c r="F169" i="68"/>
  <c r="E169" i="68"/>
  <c r="E166" i="68" s="1"/>
  <c r="D169" i="68"/>
  <c r="H169" i="68" s="1"/>
  <c r="J169" i="68" s="1"/>
  <c r="G168" i="68"/>
  <c r="F168" i="68"/>
  <c r="E168" i="68"/>
  <c r="I168" i="68" s="1"/>
  <c r="D168" i="68"/>
  <c r="D166" i="68" s="1"/>
  <c r="D165" i="68" s="1"/>
  <c r="G167" i="68"/>
  <c r="G166" i="68" s="1"/>
  <c r="G165" i="68" s="1"/>
  <c r="F167" i="68"/>
  <c r="E167" i="68"/>
  <c r="I167" i="68" s="1"/>
  <c r="D167" i="68"/>
  <c r="H167" i="68" s="1"/>
  <c r="F166" i="68"/>
  <c r="G164" i="68"/>
  <c r="F164" i="68"/>
  <c r="E164" i="68"/>
  <c r="I164" i="68" s="1"/>
  <c r="D164" i="68"/>
  <c r="D161" i="68" s="1"/>
  <c r="G163" i="68"/>
  <c r="G161" i="68" s="1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D162" i="68"/>
  <c r="I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F155" i="68" s="1"/>
  <c r="E158" i="68"/>
  <c r="I158" i="68" s="1"/>
  <c r="D158" i="68"/>
  <c r="I157" i="68"/>
  <c r="G157" i="68"/>
  <c r="F157" i="68"/>
  <c r="E157" i="68"/>
  <c r="E155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D155" i="68" s="1"/>
  <c r="D154" i="68" s="1"/>
  <c r="G155" i="68"/>
  <c r="G154" i="68" s="1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D151" i="68"/>
  <c r="J150" i="68"/>
  <c r="G150" i="68"/>
  <c r="F150" i="68"/>
  <c r="E150" i="68"/>
  <c r="I150" i="68" s="1"/>
  <c r="D150" i="68"/>
  <c r="H150" i="68" s="1"/>
  <c r="E149" i="68"/>
  <c r="D149" i="68"/>
  <c r="G148" i="68"/>
  <c r="F148" i="68"/>
  <c r="E148" i="68"/>
  <c r="I148" i="68" s="1"/>
  <c r="D148" i="68"/>
  <c r="D146" i="68" s="1"/>
  <c r="G147" i="68"/>
  <c r="G146" i="68" s="1"/>
  <c r="F147" i="68"/>
  <c r="F146" i="68" s="1"/>
  <c r="E147" i="68"/>
  <c r="D147" i="68"/>
  <c r="E146" i="68"/>
  <c r="G145" i="68"/>
  <c r="F145" i="68"/>
  <c r="E145" i="68"/>
  <c r="E142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F142" i="68" s="1"/>
  <c r="E143" i="68"/>
  <c r="D143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I139" i="68"/>
  <c r="I138" i="68" s="1"/>
  <c r="G139" i="68"/>
  <c r="F139" i="68"/>
  <c r="E139" i="68"/>
  <c r="E138" i="68" s="1"/>
  <c r="D139" i="68"/>
  <c r="H139" i="68" s="1"/>
  <c r="J139" i="68" s="1"/>
  <c r="G138" i="68"/>
  <c r="F138" i="68"/>
  <c r="D138" i="68"/>
  <c r="G137" i="68"/>
  <c r="G134" i="68" s="1"/>
  <c r="F137" i="68"/>
  <c r="E137" i="68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F135" i="68"/>
  <c r="E135" i="68"/>
  <c r="E134" i="68" s="1"/>
  <c r="D135" i="68"/>
  <c r="H135" i="68" s="1"/>
  <c r="J135" i="68" s="1"/>
  <c r="D134" i="68"/>
  <c r="G133" i="68"/>
  <c r="F133" i="68"/>
  <c r="E133" i="68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G131" i="68"/>
  <c r="F131" i="68"/>
  <c r="E131" i="68"/>
  <c r="E129" i="68" s="1"/>
  <c r="D131" i="68"/>
  <c r="H131" i="68" s="1"/>
  <c r="J131" i="68" s="1"/>
  <c r="G130" i="68"/>
  <c r="F130" i="68"/>
  <c r="E130" i="68"/>
  <c r="I130" i="68" s="1"/>
  <c r="D130" i="68"/>
  <c r="D129" i="68" s="1"/>
  <c r="G129" i="68"/>
  <c r="G128" i="68"/>
  <c r="F128" i="68"/>
  <c r="F126" i="68" s="1"/>
  <c r="E128" i="68"/>
  <c r="I128" i="68" s="1"/>
  <c r="D128" i="68"/>
  <c r="H128" i="68" s="1"/>
  <c r="J128" i="68" s="1"/>
  <c r="G127" i="68"/>
  <c r="F127" i="68"/>
  <c r="E127" i="68"/>
  <c r="E126" i="68" s="1"/>
  <c r="D127" i="68"/>
  <c r="H127" i="68" s="1"/>
  <c r="J127" i="68" s="1"/>
  <c r="G126" i="68"/>
  <c r="D126" i="68"/>
  <c r="G125" i="68"/>
  <c r="G123" i="68" s="1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I123" i="68" s="1"/>
  <c r="D124" i="68"/>
  <c r="D123" i="68" s="1"/>
  <c r="G121" i="68"/>
  <c r="G113" i="68" s="1"/>
  <c r="F121" i="68"/>
  <c r="E121" i="68"/>
  <c r="D121" i="68"/>
  <c r="H121" i="68" s="1"/>
  <c r="J121" i="68" s="1"/>
  <c r="G120" i="68"/>
  <c r="F120" i="68"/>
  <c r="F117" i="68" s="1"/>
  <c r="E120" i="68"/>
  <c r="I120" i="68" s="1"/>
  <c r="D120" i="68"/>
  <c r="H120" i="68" s="1"/>
  <c r="J120" i="68" s="1"/>
  <c r="G119" i="68"/>
  <c r="F119" i="68"/>
  <c r="E119" i="68"/>
  <c r="E117" i="68" s="1"/>
  <c r="D119" i="68"/>
  <c r="H119" i="68" s="1"/>
  <c r="J119" i="68" s="1"/>
  <c r="G118" i="68"/>
  <c r="F118" i="68"/>
  <c r="E118" i="68"/>
  <c r="I118" i="68" s="1"/>
  <c r="D118" i="68"/>
  <c r="D117" i="68" s="1"/>
  <c r="G117" i="68"/>
  <c r="G116" i="68"/>
  <c r="F116" i="68"/>
  <c r="F114" i="68" s="1"/>
  <c r="F113" i="68" s="1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H115" i="68" s="1"/>
  <c r="J115" i="68" s="1"/>
  <c r="G114" i="68"/>
  <c r="D114" i="68"/>
  <c r="D113" i="68" s="1"/>
  <c r="G112" i="68"/>
  <c r="F112" i="68"/>
  <c r="F108" i="68" s="1"/>
  <c r="E112" i="68"/>
  <c r="I112" i="68" s="1"/>
  <c r="D112" i="68"/>
  <c r="I111" i="68"/>
  <c r="G111" i="68"/>
  <c r="F111" i="68"/>
  <c r="E111" i="68"/>
  <c r="E108" i="68" s="1"/>
  <c r="D111" i="68"/>
  <c r="H111" i="68" s="1"/>
  <c r="J111" i="68" s="1"/>
  <c r="G110" i="68"/>
  <c r="F110" i="68"/>
  <c r="E110" i="68"/>
  <c r="I110" i="68" s="1"/>
  <c r="D110" i="68"/>
  <c r="D108" i="68" s="1"/>
  <c r="G109" i="68"/>
  <c r="G108" i="68" s="1"/>
  <c r="F109" i="68"/>
  <c r="E109" i="68"/>
  <c r="D109" i="68"/>
  <c r="H109" i="68" s="1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E100" i="68" s="1"/>
  <c r="D103" i="68"/>
  <c r="H103" i="68" s="1"/>
  <c r="J103" i="68" s="1"/>
  <c r="G102" i="68"/>
  <c r="F102" i="68"/>
  <c r="E102" i="68"/>
  <c r="I102" i="68" s="1"/>
  <c r="D102" i="68"/>
  <c r="G101" i="68"/>
  <c r="G100" i="68" s="1"/>
  <c r="F101" i="68"/>
  <c r="E101" i="68"/>
  <c r="D101" i="68"/>
  <c r="H101" i="68" s="1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D95" i="68" s="1"/>
  <c r="G97" i="68"/>
  <c r="G95" i="68" s="1"/>
  <c r="G94" i="68" s="1"/>
  <c r="F97" i="68"/>
  <c r="E97" i="68"/>
  <c r="D97" i="68"/>
  <c r="H97" i="68" s="1"/>
  <c r="J97" i="68" s="1"/>
  <c r="G96" i="68"/>
  <c r="F96" i="68"/>
  <c r="F95" i="68" s="1"/>
  <c r="E96" i="68"/>
  <c r="I96" i="68" s="1"/>
  <c r="D96" i="68"/>
  <c r="H96" i="68" s="1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G86" i="68" s="1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H87" i="68" s="1"/>
  <c r="J87" i="68" s="1"/>
  <c r="D86" i="68"/>
  <c r="G85" i="68"/>
  <c r="G81" i="68" s="1"/>
  <c r="F85" i="68"/>
  <c r="E85" i="68"/>
  <c r="D85" i="68"/>
  <c r="H85" i="68" s="1"/>
  <c r="J85" i="68" s="1"/>
  <c r="G84" i="68"/>
  <c r="F84" i="68"/>
  <c r="F81" i="68" s="1"/>
  <c r="E84" i="68"/>
  <c r="I84" i="68" s="1"/>
  <c r="D84" i="68"/>
  <c r="H84" i="68" s="1"/>
  <c r="J84" i="68" s="1"/>
  <c r="G83" i="68"/>
  <c r="F83" i="68"/>
  <c r="E83" i="68"/>
  <c r="E81" i="68" s="1"/>
  <c r="D83" i="68"/>
  <c r="H83" i="68" s="1"/>
  <c r="J83" i="68" s="1"/>
  <c r="G82" i="68"/>
  <c r="F82" i="68"/>
  <c r="E82" i="68"/>
  <c r="I82" i="68" s="1"/>
  <c r="D82" i="68"/>
  <c r="D81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G70" i="68" s="1"/>
  <c r="F73" i="68"/>
  <c r="E73" i="68"/>
  <c r="D73" i="68"/>
  <c r="J72" i="68"/>
  <c r="G72" i="68"/>
  <c r="F72" i="68"/>
  <c r="E72" i="68"/>
  <c r="I72" i="68" s="1"/>
  <c r="D72" i="68"/>
  <c r="H72" i="68" s="1"/>
  <c r="G71" i="68"/>
  <c r="F71" i="68"/>
  <c r="E71" i="68"/>
  <c r="D71" i="68"/>
  <c r="D70" i="68" s="1"/>
  <c r="G69" i="68"/>
  <c r="F69" i="68"/>
  <c r="E69" i="68"/>
  <c r="D69" i="68"/>
  <c r="J68" i="68"/>
  <c r="G68" i="68"/>
  <c r="F68" i="68"/>
  <c r="E68" i="68"/>
  <c r="I68" i="68" s="1"/>
  <c r="D68" i="68"/>
  <c r="H68" i="68" s="1"/>
  <c r="G67" i="68"/>
  <c r="F67" i="68"/>
  <c r="E67" i="68"/>
  <c r="I67" i="68" s="1"/>
  <c r="D67" i="68"/>
  <c r="H67" i="68" s="1"/>
  <c r="J67" i="68" s="1"/>
  <c r="G66" i="68"/>
  <c r="G62" i="68" s="1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I64" i="68"/>
  <c r="G64" i="68"/>
  <c r="F64" i="68"/>
  <c r="F62" i="68" s="1"/>
  <c r="E64" i="68"/>
  <c r="D64" i="68"/>
  <c r="G63" i="68"/>
  <c r="F63" i="68"/>
  <c r="E63" i="68"/>
  <c r="E62" i="68" s="1"/>
  <c r="D63" i="68"/>
  <c r="H63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G59" i="68"/>
  <c r="F59" i="68"/>
  <c r="E59" i="68"/>
  <c r="D59" i="68"/>
  <c r="H59" i="68" s="1"/>
  <c r="J59" i="68" s="1"/>
  <c r="G58" i="68"/>
  <c r="F58" i="68"/>
  <c r="E58" i="68"/>
  <c r="I58" i="68" s="1"/>
  <c r="D58" i="68"/>
  <c r="G57" i="68"/>
  <c r="F57" i="68"/>
  <c r="G55" i="68"/>
  <c r="F55" i="68"/>
  <c r="E55" i="68"/>
  <c r="I55" i="68" s="1"/>
  <c r="D55" i="68"/>
  <c r="H55" i="68" s="1"/>
  <c r="J55" i="68" s="1"/>
  <c r="G54" i="68"/>
  <c r="F54" i="68"/>
  <c r="E54" i="68"/>
  <c r="E52" i="68" s="1"/>
  <c r="D54" i="68"/>
  <c r="H54" i="68" s="1"/>
  <c r="J54" i="68" s="1"/>
  <c r="G53" i="68"/>
  <c r="F53" i="68"/>
  <c r="E53" i="68"/>
  <c r="I53" i="68" s="1"/>
  <c r="D53" i="68"/>
  <c r="F52" i="68"/>
  <c r="G51" i="68"/>
  <c r="F51" i="68"/>
  <c r="E51" i="68"/>
  <c r="I51" i="68" s="1"/>
  <c r="D51" i="68"/>
  <c r="H51" i="68" s="1"/>
  <c r="J51" i="68" s="1"/>
  <c r="G50" i="68"/>
  <c r="G46" i="68" s="1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G48" i="68"/>
  <c r="F48" i="68"/>
  <c r="F46" i="68" s="1"/>
  <c r="F45" i="68" s="1"/>
  <c r="E48" i="68"/>
  <c r="D48" i="68"/>
  <c r="G47" i="68"/>
  <c r="F47" i="68"/>
  <c r="E47" i="68"/>
  <c r="E46" i="68" s="1"/>
  <c r="D47" i="68"/>
  <c r="H47" i="68" s="1"/>
  <c r="G42" i="68"/>
  <c r="F42" i="68"/>
  <c r="E42" i="68"/>
  <c r="I42" i="68" s="1"/>
  <c r="D42" i="68"/>
  <c r="H42" i="68" s="1"/>
  <c r="J42" i="68" s="1"/>
  <c r="G41" i="68"/>
  <c r="F41" i="68"/>
  <c r="E41" i="68"/>
  <c r="D41" i="68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D37" i="68"/>
  <c r="D35" i="68" s="1"/>
  <c r="G36" i="68"/>
  <c r="F36" i="68"/>
  <c r="E36" i="68"/>
  <c r="I36" i="68" s="1"/>
  <c r="D36" i="68"/>
  <c r="H36" i="68" s="1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D30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D31" i="68"/>
  <c r="E30" i="68"/>
  <c r="G29" i="68"/>
  <c r="G25" i="68" s="1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G26" i="68"/>
  <c r="F26" i="68"/>
  <c r="E26" i="68"/>
  <c r="E25" i="68" s="1"/>
  <c r="D26" i="68"/>
  <c r="H26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G22" i="68"/>
  <c r="F22" i="68"/>
  <c r="E22" i="68"/>
  <c r="D22" i="68"/>
  <c r="H22" i="68" s="1"/>
  <c r="J22" i="68" s="1"/>
  <c r="G21" i="68"/>
  <c r="F21" i="68"/>
  <c r="E21" i="68"/>
  <c r="I21" i="68" s="1"/>
  <c r="D21" i="68"/>
  <c r="G20" i="68"/>
  <c r="F20" i="68"/>
  <c r="F19" i="68"/>
  <c r="G18" i="68"/>
  <c r="F18" i="68"/>
  <c r="E18" i="68"/>
  <c r="I18" i="68" s="1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D15" i="68"/>
  <c r="E14" i="68"/>
  <c r="G13" i="68"/>
  <c r="F13" i="68"/>
  <c r="E13" i="68"/>
  <c r="D13" i="68"/>
  <c r="D11" i="68" s="1"/>
  <c r="G12" i="68"/>
  <c r="F12" i="68"/>
  <c r="E12" i="68"/>
  <c r="I12" i="68" s="1"/>
  <c r="D12" i="68"/>
  <c r="H12" i="68" s="1"/>
  <c r="F11" i="68"/>
  <c r="E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D9" i="68"/>
  <c r="H9" i="68" s="1"/>
  <c r="F8" i="68"/>
  <c r="F7" i="68" s="1"/>
  <c r="F6" i="68" s="1"/>
  <c r="E8" i="68"/>
  <c r="E7" i="68"/>
  <c r="D44" i="69" l="1"/>
  <c r="D46" i="68"/>
  <c r="E57" i="68"/>
  <c r="E44" i="69"/>
  <c r="E45" i="68"/>
  <c r="D44" i="51"/>
  <c r="E123" i="68"/>
  <c r="E122" i="68" s="1"/>
  <c r="E86" i="68"/>
  <c r="E44" i="51"/>
  <c r="E20" i="68"/>
  <c r="E19" i="68" s="1"/>
  <c r="E6" i="68" s="1"/>
  <c r="E6" i="69"/>
  <c r="J26" i="68"/>
  <c r="J63" i="68"/>
  <c r="I35" i="68"/>
  <c r="J9" i="68"/>
  <c r="H8" i="68"/>
  <c r="J47" i="68"/>
  <c r="G19" i="68"/>
  <c r="I22" i="68"/>
  <c r="H33" i="68"/>
  <c r="J33" i="68" s="1"/>
  <c r="H37" i="68"/>
  <c r="J37" i="68" s="1"/>
  <c r="I47" i="68"/>
  <c r="I59" i="68"/>
  <c r="I57" i="68" s="1"/>
  <c r="D62" i="68"/>
  <c r="I63" i="68"/>
  <c r="H149" i="68"/>
  <c r="J149" i="68" s="1"/>
  <c r="I188" i="68"/>
  <c r="E220" i="68"/>
  <c r="I221" i="68"/>
  <c r="I9" i="68"/>
  <c r="I8" i="68" s="1"/>
  <c r="I13" i="68"/>
  <c r="I11" i="68" s="1"/>
  <c r="D14" i="68"/>
  <c r="H15" i="68"/>
  <c r="I17" i="68"/>
  <c r="I14" i="68" s="1"/>
  <c r="H23" i="68"/>
  <c r="J23" i="68" s="1"/>
  <c r="H27" i="68"/>
  <c r="J27" i="68" s="1"/>
  <c r="I29" i="68"/>
  <c r="H31" i="68"/>
  <c r="I33" i="68"/>
  <c r="I30" i="68" s="1"/>
  <c r="I37" i="68"/>
  <c r="H48" i="68"/>
  <c r="J48" i="68" s="1"/>
  <c r="I50" i="68"/>
  <c r="I54" i="68"/>
  <c r="I52" i="68" s="1"/>
  <c r="H60" i="68"/>
  <c r="J60" i="68" s="1"/>
  <c r="H64" i="68"/>
  <c r="J64" i="68" s="1"/>
  <c r="I66" i="68"/>
  <c r="H69" i="68"/>
  <c r="J69" i="68" s="1"/>
  <c r="H71" i="68"/>
  <c r="F70" i="68"/>
  <c r="H73" i="68"/>
  <c r="J73" i="68" s="1"/>
  <c r="H76" i="68"/>
  <c r="J76" i="68" s="1"/>
  <c r="I93" i="68"/>
  <c r="H98" i="68"/>
  <c r="J98" i="68" s="1"/>
  <c r="J101" i="68"/>
  <c r="H100" i="68"/>
  <c r="J100" i="68" s="1"/>
  <c r="D100" i="68"/>
  <c r="D94" i="68" s="1"/>
  <c r="H102" i="68"/>
  <c r="J102" i="68" s="1"/>
  <c r="I105" i="68"/>
  <c r="I109" i="68"/>
  <c r="I108" i="68" s="1"/>
  <c r="H126" i="68"/>
  <c r="J126" i="68" s="1"/>
  <c r="H130" i="68"/>
  <c r="I133" i="68"/>
  <c r="H134" i="68"/>
  <c r="J134" i="68" s="1"/>
  <c r="I137" i="68"/>
  <c r="I166" i="68"/>
  <c r="F187" i="68"/>
  <c r="I193" i="68"/>
  <c r="J235" i="68"/>
  <c r="H234" i="68"/>
  <c r="H236" i="68"/>
  <c r="J236" i="68" s="1"/>
  <c r="D25" i="68"/>
  <c r="J96" i="68"/>
  <c r="J229" i="68"/>
  <c r="H228" i="68"/>
  <c r="J228" i="68" s="1"/>
  <c r="H358" i="68"/>
  <c r="D395" i="68"/>
  <c r="D274" i="51"/>
  <c r="D8" i="68"/>
  <c r="D7" i="68" s="1"/>
  <c r="G11" i="68"/>
  <c r="G7" i="68" s="1"/>
  <c r="G6" i="68" s="1"/>
  <c r="G14" i="68"/>
  <c r="D20" i="68"/>
  <c r="H21" i="68"/>
  <c r="G30" i="68"/>
  <c r="G35" i="68"/>
  <c r="D40" i="68"/>
  <c r="D39" i="68" s="1"/>
  <c r="H39" i="68" s="1"/>
  <c r="J39" i="68" s="1"/>
  <c r="H41" i="68"/>
  <c r="G52" i="68"/>
  <c r="G45" i="68" s="1"/>
  <c r="G44" i="68" s="1"/>
  <c r="D57" i="68"/>
  <c r="H58" i="68"/>
  <c r="I69" i="68"/>
  <c r="E70" i="68"/>
  <c r="E56" i="68" s="1"/>
  <c r="I71" i="68"/>
  <c r="I73" i="68"/>
  <c r="H82" i="68"/>
  <c r="I85" i="68"/>
  <c r="H86" i="68"/>
  <c r="J86" i="68" s="1"/>
  <c r="F86" i="68"/>
  <c r="I89" i="68"/>
  <c r="E95" i="68"/>
  <c r="E94" i="68" s="1"/>
  <c r="F94" i="68"/>
  <c r="I97" i="68"/>
  <c r="I95" i="68" s="1"/>
  <c r="I101" i="68"/>
  <c r="I103" i="68"/>
  <c r="H112" i="68"/>
  <c r="J112" i="68" s="1"/>
  <c r="H114" i="68"/>
  <c r="H118" i="68"/>
  <c r="I121" i="68"/>
  <c r="H124" i="68"/>
  <c r="G122" i="68"/>
  <c r="I127" i="68"/>
  <c r="I126" i="68" s="1"/>
  <c r="I129" i="68"/>
  <c r="I131" i="68"/>
  <c r="I135" i="68"/>
  <c r="I134" i="68" s="1"/>
  <c r="I170" i="68"/>
  <c r="I185" i="68"/>
  <c r="I181" i="68" s="1"/>
  <c r="E181" i="68"/>
  <c r="E165" i="68" s="1"/>
  <c r="E188" i="68"/>
  <c r="E215" i="68"/>
  <c r="I217" i="68"/>
  <c r="I215" i="68" s="1"/>
  <c r="H346" i="68"/>
  <c r="J346" i="68" s="1"/>
  <c r="H13" i="68"/>
  <c r="J13" i="68" s="1"/>
  <c r="I26" i="68"/>
  <c r="I25" i="68" s="1"/>
  <c r="G56" i="68"/>
  <c r="J109" i="68"/>
  <c r="H110" i="68"/>
  <c r="J110" i="68" s="1"/>
  <c r="I293" i="68"/>
  <c r="D6" i="69"/>
  <c r="H11" i="68"/>
  <c r="J11" i="68" s="1"/>
  <c r="J12" i="68"/>
  <c r="I20" i="68"/>
  <c r="I19" i="68" s="1"/>
  <c r="J36" i="68"/>
  <c r="E40" i="68"/>
  <c r="E39" i="68" s="1"/>
  <c r="I39" i="68" s="1"/>
  <c r="D52" i="68"/>
  <c r="D45" i="68" s="1"/>
  <c r="I83" i="68"/>
  <c r="I81" i="68" s="1"/>
  <c r="I87" i="68"/>
  <c r="I86" i="68" s="1"/>
  <c r="I115" i="68"/>
  <c r="I114" i="68" s="1"/>
  <c r="I119" i="68"/>
  <c r="I117" i="68" s="1"/>
  <c r="H138" i="68"/>
  <c r="J138" i="68" s="1"/>
  <c r="I145" i="68"/>
  <c r="E338" i="68"/>
  <c r="I339" i="68"/>
  <c r="I338" i="68" s="1"/>
  <c r="I41" i="68"/>
  <c r="I40" i="68" s="1"/>
  <c r="H53" i="68"/>
  <c r="D142" i="68"/>
  <c r="D122" i="68" s="1"/>
  <c r="H147" i="68"/>
  <c r="F149" i="68"/>
  <c r="F122" i="68" s="1"/>
  <c r="H151" i="68"/>
  <c r="J151" i="68" s="1"/>
  <c r="E154" i="68"/>
  <c r="H158" i="68"/>
  <c r="J158" i="68" s="1"/>
  <c r="H162" i="68"/>
  <c r="F165" i="68"/>
  <c r="H174" i="68"/>
  <c r="J174" i="68" s="1"/>
  <c r="H178" i="68"/>
  <c r="J178" i="68" s="1"/>
  <c r="H182" i="68"/>
  <c r="H198" i="68"/>
  <c r="J198" i="68" s="1"/>
  <c r="E206" i="68"/>
  <c r="E200" i="68" s="1"/>
  <c r="H210" i="68"/>
  <c r="J210" i="68" s="1"/>
  <c r="H226" i="68"/>
  <c r="H230" i="68"/>
  <c r="J230" i="68" s="1"/>
  <c r="I235" i="68"/>
  <c r="I234" i="68" s="1"/>
  <c r="I233" i="68" s="1"/>
  <c r="H238" i="68"/>
  <c r="H242" i="68"/>
  <c r="J242" i="68" s="1"/>
  <c r="I395" i="68"/>
  <c r="I143" i="68"/>
  <c r="I142" i="68" s="1"/>
  <c r="I147" i="68"/>
  <c r="I146" i="68" s="1"/>
  <c r="H148" i="68"/>
  <c r="J148" i="68" s="1"/>
  <c r="I151" i="68"/>
  <c r="I149" i="68" s="1"/>
  <c r="H164" i="68"/>
  <c r="J164" i="68" s="1"/>
  <c r="H184" i="68"/>
  <c r="J184" i="68" s="1"/>
  <c r="H190" i="68"/>
  <c r="H194" i="68"/>
  <c r="H202" i="68"/>
  <c r="G200" i="68"/>
  <c r="G187" i="68" s="1"/>
  <c r="H216" i="68"/>
  <c r="I219" i="68"/>
  <c r="H220" i="68"/>
  <c r="J220" i="68" s="1"/>
  <c r="I223" i="68"/>
  <c r="F311" i="68"/>
  <c r="H321" i="68"/>
  <c r="I347" i="68"/>
  <c r="H156" i="68"/>
  <c r="J167" i="68"/>
  <c r="H168" i="68"/>
  <c r="J168" i="68" s="1"/>
  <c r="J171" i="68"/>
  <c r="H172" i="68"/>
  <c r="J172" i="68" s="1"/>
  <c r="H176" i="68"/>
  <c r="H192" i="68"/>
  <c r="J192" i="68" s="1"/>
  <c r="H196" i="68"/>
  <c r="J196" i="68" s="1"/>
  <c r="H204" i="68"/>
  <c r="J204" i="68" s="1"/>
  <c r="J207" i="68"/>
  <c r="H208" i="68"/>
  <c r="J208" i="68" s="1"/>
  <c r="H240" i="68"/>
  <c r="I265" i="68"/>
  <c r="I261" i="68" s="1"/>
  <c r="E261" i="68"/>
  <c r="F287" i="68"/>
  <c r="J298" i="68"/>
  <c r="H143" i="68"/>
  <c r="G249" i="68"/>
  <c r="G245" i="68" s="1"/>
  <c r="H258" i="68"/>
  <c r="J258" i="68" s="1"/>
  <c r="H262" i="68"/>
  <c r="G266" i="68"/>
  <c r="G274" i="68"/>
  <c r="F275" i="68"/>
  <c r="G281" i="68"/>
  <c r="I285" i="68"/>
  <c r="I284" i="68" s="1"/>
  <c r="H288" i="68"/>
  <c r="I291" i="68"/>
  <c r="I295" i="68"/>
  <c r="F299" i="68"/>
  <c r="D311" i="68"/>
  <c r="D287" i="68" s="1"/>
  <c r="H312" i="68"/>
  <c r="I315" i="68"/>
  <c r="E320" i="68"/>
  <c r="I326" i="68"/>
  <c r="I325" i="68" s="1"/>
  <c r="G325" i="68"/>
  <c r="H331" i="68"/>
  <c r="J331" i="68" s="1"/>
  <c r="F338" i="68"/>
  <c r="I345" i="68"/>
  <c r="E347" i="68"/>
  <c r="I349" i="68"/>
  <c r="I353" i="68"/>
  <c r="E352" i="68"/>
  <c r="E357" i="68"/>
  <c r="H364" i="68"/>
  <c r="J364" i="68" s="1"/>
  <c r="H368" i="68"/>
  <c r="I375" i="68"/>
  <c r="I374" i="68" s="1"/>
  <c r="G374" i="68"/>
  <c r="H380" i="68"/>
  <c r="J380" i="68" s="1"/>
  <c r="F385" i="68"/>
  <c r="I393" i="68"/>
  <c r="E395" i="68"/>
  <c r="I397" i="68"/>
  <c r="D6" i="74"/>
  <c r="D187" i="74"/>
  <c r="D246" i="68"/>
  <c r="D245" i="68" s="1"/>
  <c r="H247" i="68"/>
  <c r="H250" i="68"/>
  <c r="I271" i="68"/>
  <c r="D274" i="68"/>
  <c r="H276" i="68"/>
  <c r="H282" i="68"/>
  <c r="H286" i="68"/>
  <c r="I289" i="68"/>
  <c r="G288" i="68"/>
  <c r="G293" i="68"/>
  <c r="H300" i="68"/>
  <c r="I303" i="68"/>
  <c r="I307" i="68"/>
  <c r="I306" i="68" s="1"/>
  <c r="E306" i="68"/>
  <c r="E311" i="68"/>
  <c r="H318" i="68"/>
  <c r="J318" i="68" s="1"/>
  <c r="H323" i="68"/>
  <c r="J323" i="68" s="1"/>
  <c r="H327" i="68"/>
  <c r="I337" i="68"/>
  <c r="H338" i="68"/>
  <c r="J338" i="68" s="1"/>
  <c r="I341" i="68"/>
  <c r="G347" i="68"/>
  <c r="H356" i="68"/>
  <c r="J356" i="68" s="1"/>
  <c r="H360" i="68"/>
  <c r="J360" i="68" s="1"/>
  <c r="G371" i="68"/>
  <c r="I371" i="68" s="1"/>
  <c r="H376" i="68"/>
  <c r="D385" i="68"/>
  <c r="H386" i="68"/>
  <c r="I389" i="68"/>
  <c r="G395" i="68"/>
  <c r="J406" i="68"/>
  <c r="D44" i="72"/>
  <c r="E246" i="68"/>
  <c r="E245" i="68" s="1"/>
  <c r="I266" i="68"/>
  <c r="E266" i="68"/>
  <c r="E275" i="68"/>
  <c r="E274" i="68" s="1"/>
  <c r="H280" i="68"/>
  <c r="F284" i="68"/>
  <c r="J294" i="68"/>
  <c r="E299" i="68"/>
  <c r="E287" i="68" s="1"/>
  <c r="F320" i="68"/>
  <c r="F325" i="68"/>
  <c r="G338" i="68"/>
  <c r="J348" i="68"/>
  <c r="F357" i="68"/>
  <c r="F374" i="68"/>
  <c r="F371" i="68" s="1"/>
  <c r="H371" i="68" s="1"/>
  <c r="J371" i="68" s="1"/>
  <c r="E385" i="68"/>
  <c r="J396" i="68"/>
  <c r="I405" i="68"/>
  <c r="D44" i="70"/>
  <c r="H251" i="68"/>
  <c r="J251" i="68" s="1"/>
  <c r="H255" i="68"/>
  <c r="H263" i="68"/>
  <c r="J263" i="68" s="1"/>
  <c r="H267" i="68"/>
  <c r="I268" i="68"/>
  <c r="I276" i="68"/>
  <c r="I275" i="68" s="1"/>
  <c r="I280" i="68"/>
  <c r="I279" i="68" s="1"/>
  <c r="H283" i="68"/>
  <c r="J283" i="68" s="1"/>
  <c r="H295" i="68"/>
  <c r="J295" i="68" s="1"/>
  <c r="I300" i="68"/>
  <c r="I299" i="68" s="1"/>
  <c r="H307" i="68"/>
  <c r="I308" i="68"/>
  <c r="I312" i="68"/>
  <c r="I311" i="68" s="1"/>
  <c r="I321" i="68"/>
  <c r="I320" i="68" s="1"/>
  <c r="H349" i="68"/>
  <c r="J349" i="68" s="1"/>
  <c r="H353" i="68"/>
  <c r="I354" i="68"/>
  <c r="I358" i="68"/>
  <c r="I357" i="68" s="1"/>
  <c r="H369" i="68"/>
  <c r="J369" i="68" s="1"/>
  <c r="H373" i="68"/>
  <c r="I386" i="68"/>
  <c r="H397" i="68"/>
  <c r="J397" i="68" s="1"/>
  <c r="H408" i="68"/>
  <c r="J408" i="68" s="1"/>
  <c r="J411" i="68"/>
  <c r="H412" i="68"/>
  <c r="J412" i="68" s="1"/>
  <c r="D415" i="68"/>
  <c r="H416" i="68"/>
  <c r="F415" i="68"/>
  <c r="D244" i="51"/>
  <c r="E244" i="72"/>
  <c r="D44" i="73"/>
  <c r="I247" i="68"/>
  <c r="I246" i="68" s="1"/>
  <c r="I255" i="68"/>
  <c r="I254" i="68" s="1"/>
  <c r="I373" i="68"/>
  <c r="I372" i="68" s="1"/>
  <c r="I403" i="68"/>
  <c r="E405" i="68"/>
  <c r="I407" i="68"/>
  <c r="I411" i="68"/>
  <c r="I410" i="68" s="1"/>
  <c r="I413" i="68"/>
  <c r="I417" i="68"/>
  <c r="I415" i="68" s="1"/>
  <c r="H422" i="68"/>
  <c r="J422" i="68" s="1"/>
  <c r="E44" i="67"/>
  <c r="E6" i="51"/>
  <c r="E187" i="51"/>
  <c r="E244" i="51"/>
  <c r="E44" i="73"/>
  <c r="I399" i="68"/>
  <c r="H414" i="68"/>
  <c r="J414" i="68" s="1"/>
  <c r="H418" i="68"/>
  <c r="J418" i="68" s="1"/>
  <c r="D187" i="67"/>
  <c r="E244" i="67"/>
  <c r="E6" i="70"/>
  <c r="D44" i="71"/>
  <c r="E44" i="72"/>
  <c r="D244" i="72"/>
  <c r="D187" i="73"/>
  <c r="E244" i="75"/>
  <c r="E187" i="76"/>
  <c r="E44" i="78"/>
  <c r="E244" i="79"/>
  <c r="E187" i="80"/>
  <c r="E44" i="82"/>
  <c r="D44" i="76"/>
  <c r="D244" i="77"/>
  <c r="D187" i="78"/>
  <c r="D44" i="80"/>
  <c r="D244" i="81"/>
  <c r="D187" i="82"/>
  <c r="E44" i="68" l="1"/>
  <c r="I122" i="68"/>
  <c r="J300" i="68"/>
  <c r="H299" i="68"/>
  <c r="J299" i="68" s="1"/>
  <c r="J286" i="68"/>
  <c r="H284" i="68"/>
  <c r="J284" i="68" s="1"/>
  <c r="J312" i="68"/>
  <c r="H311" i="68"/>
  <c r="J311" i="68" s="1"/>
  <c r="J176" i="68"/>
  <c r="H175" i="68"/>
  <c r="J175" i="68" s="1"/>
  <c r="J280" i="68"/>
  <c r="H279" i="68"/>
  <c r="J279" i="68" s="1"/>
  <c r="J376" i="68"/>
  <c r="H374" i="68"/>
  <c r="J374" i="68" s="1"/>
  <c r="H166" i="68"/>
  <c r="J118" i="68"/>
  <c r="H117" i="68"/>
  <c r="J117" i="68" s="1"/>
  <c r="J41" i="68"/>
  <c r="H40" i="68"/>
  <c r="J40" i="68" s="1"/>
  <c r="I165" i="68"/>
  <c r="I245" i="68"/>
  <c r="H410" i="68"/>
  <c r="J410" i="68" s="1"/>
  <c r="I385" i="68"/>
  <c r="H395" i="68"/>
  <c r="J395" i="68" s="1"/>
  <c r="H293" i="68"/>
  <c r="J293" i="68" s="1"/>
  <c r="G287" i="68"/>
  <c r="G244" i="68" s="1"/>
  <c r="J276" i="68"/>
  <c r="H275" i="68"/>
  <c r="J247" i="68"/>
  <c r="H246" i="68"/>
  <c r="H367" i="68"/>
  <c r="J367" i="68" s="1"/>
  <c r="J368" i="68"/>
  <c r="I352" i="68"/>
  <c r="H142" i="68"/>
  <c r="J142" i="68" s="1"/>
  <c r="J143" i="68"/>
  <c r="H170" i="68"/>
  <c r="J170" i="68" s="1"/>
  <c r="J216" i="68"/>
  <c r="H215" i="68"/>
  <c r="J215" i="68" s="1"/>
  <c r="H189" i="68"/>
  <c r="J190" i="68"/>
  <c r="H52" i="68"/>
  <c r="J52" i="68" s="1"/>
  <c r="J53" i="68"/>
  <c r="H108" i="68"/>
  <c r="J108" i="68" s="1"/>
  <c r="E187" i="68"/>
  <c r="J114" i="68"/>
  <c r="H113" i="68"/>
  <c r="J113" i="68" s="1"/>
  <c r="J58" i="68"/>
  <c r="H57" i="68"/>
  <c r="D19" i="68"/>
  <c r="D6" i="68" s="1"/>
  <c r="J130" i="68"/>
  <c r="H129" i="68"/>
  <c r="J129" i="68" s="1"/>
  <c r="F56" i="68"/>
  <c r="F44" i="68" s="1"/>
  <c r="H14" i="68"/>
  <c r="J14" i="68" s="1"/>
  <c r="J15" i="68"/>
  <c r="I220" i="68"/>
  <c r="I200" i="68" s="1"/>
  <c r="I187" i="68" s="1"/>
  <c r="H95" i="68"/>
  <c r="I46" i="68"/>
  <c r="I45" i="68" s="1"/>
  <c r="H46" i="68"/>
  <c r="H25" i="68"/>
  <c r="J25" i="68" s="1"/>
  <c r="J307" i="68"/>
  <c r="H306" i="68"/>
  <c r="J306" i="68" s="1"/>
  <c r="H347" i="68"/>
  <c r="J347" i="68" s="1"/>
  <c r="H405" i="68"/>
  <c r="J405" i="68" s="1"/>
  <c r="F274" i="68"/>
  <c r="F244" i="68" s="1"/>
  <c r="J240" i="68"/>
  <c r="H239" i="68"/>
  <c r="J239" i="68" s="1"/>
  <c r="H201" i="68"/>
  <c r="J202" i="68"/>
  <c r="H237" i="68"/>
  <c r="J237" i="68" s="1"/>
  <c r="J238" i="68"/>
  <c r="H146" i="68"/>
  <c r="J146" i="68" s="1"/>
  <c r="J147" i="68"/>
  <c r="J358" i="68"/>
  <c r="H357" i="68"/>
  <c r="J357" i="68" s="1"/>
  <c r="H233" i="68"/>
  <c r="J233" i="68" s="1"/>
  <c r="J234" i="68"/>
  <c r="I274" i="68"/>
  <c r="J255" i="68"/>
  <c r="H254" i="68"/>
  <c r="J254" i="68" s="1"/>
  <c r="E244" i="68"/>
  <c r="J327" i="68"/>
  <c r="H325" i="68"/>
  <c r="J325" i="68" s="1"/>
  <c r="H281" i="68"/>
  <c r="J281" i="68" s="1"/>
  <c r="J282" i="68"/>
  <c r="H249" i="68"/>
  <c r="J249" i="68" s="1"/>
  <c r="J250" i="68"/>
  <c r="J288" i="68"/>
  <c r="H287" i="68"/>
  <c r="J287" i="68" s="1"/>
  <c r="J321" i="68"/>
  <c r="H320" i="68"/>
  <c r="J320" i="68" s="1"/>
  <c r="H193" i="68"/>
  <c r="J193" i="68" s="1"/>
  <c r="J194" i="68"/>
  <c r="I100" i="68"/>
  <c r="I94" i="68" s="1"/>
  <c r="J82" i="68"/>
  <c r="H81" i="68"/>
  <c r="J81" i="68" s="1"/>
  <c r="J21" i="68"/>
  <c r="H20" i="68"/>
  <c r="H30" i="68"/>
  <c r="J30" i="68" s="1"/>
  <c r="J31" i="68"/>
  <c r="I7" i="68"/>
  <c r="I6" i="68" s="1"/>
  <c r="J416" i="68"/>
  <c r="H415" i="68"/>
  <c r="J415" i="68" s="1"/>
  <c r="J373" i="68"/>
  <c r="H372" i="68"/>
  <c r="J372" i="68" s="1"/>
  <c r="J353" i="68"/>
  <c r="H352" i="68"/>
  <c r="J352" i="68" s="1"/>
  <c r="J267" i="68"/>
  <c r="H266" i="68"/>
  <c r="J266" i="68" s="1"/>
  <c r="J386" i="68"/>
  <c r="H385" i="68"/>
  <c r="J385" i="68" s="1"/>
  <c r="I288" i="68"/>
  <c r="I287" i="68" s="1"/>
  <c r="D244" i="68"/>
  <c r="H261" i="68"/>
  <c r="J261" i="68" s="1"/>
  <c r="J262" i="68"/>
  <c r="H206" i="68"/>
  <c r="J206" i="68" s="1"/>
  <c r="J156" i="68"/>
  <c r="H155" i="68"/>
  <c r="H225" i="68"/>
  <c r="J225" i="68" s="1"/>
  <c r="J226" i="68"/>
  <c r="H181" i="68"/>
  <c r="J181" i="68" s="1"/>
  <c r="J182" i="68"/>
  <c r="H161" i="68"/>
  <c r="J161" i="68" s="1"/>
  <c r="J162" i="68"/>
  <c r="I113" i="68"/>
  <c r="H35" i="68"/>
  <c r="J35" i="68" s="1"/>
  <c r="H123" i="68"/>
  <c r="J124" i="68"/>
  <c r="I70" i="68"/>
  <c r="D56" i="68"/>
  <c r="D44" i="68" s="1"/>
  <c r="J71" i="68"/>
  <c r="H70" i="68"/>
  <c r="J70" i="68" s="1"/>
  <c r="I62" i="68"/>
  <c r="I56" i="68" s="1"/>
  <c r="J8" i="68"/>
  <c r="H7" i="68"/>
  <c r="H62" i="68"/>
  <c r="J62" i="68" s="1"/>
  <c r="J7" i="68" l="1"/>
  <c r="J123" i="68"/>
  <c r="H122" i="68"/>
  <c r="J122" i="68" s="1"/>
  <c r="J201" i="68"/>
  <c r="H200" i="68"/>
  <c r="J200" i="68" s="1"/>
  <c r="J275" i="68"/>
  <c r="H274" i="68"/>
  <c r="J274" i="68" s="1"/>
  <c r="J155" i="68"/>
  <c r="H154" i="68"/>
  <c r="J154" i="68" s="1"/>
  <c r="H19" i="68"/>
  <c r="J19" i="68" s="1"/>
  <c r="J20" i="68"/>
  <c r="J46" i="68"/>
  <c r="H45" i="68"/>
  <c r="J189" i="68"/>
  <c r="H188" i="68"/>
  <c r="I44" i="68"/>
  <c r="H245" i="68"/>
  <c r="J246" i="68"/>
  <c r="H165" i="68"/>
  <c r="J165" i="68" s="1"/>
  <c r="J166" i="68"/>
  <c r="J95" i="68"/>
  <c r="H94" i="68"/>
  <c r="J94" i="68" s="1"/>
  <c r="H56" i="68"/>
  <c r="J56" i="68" s="1"/>
  <c r="J57" i="68"/>
  <c r="I244" i="68"/>
  <c r="J188" i="68" l="1"/>
  <c r="H187" i="68"/>
  <c r="J187" i="68" s="1"/>
  <c r="J245" i="68"/>
  <c r="H244" i="68"/>
  <c r="J244" i="68" s="1"/>
  <c r="H44" i="68"/>
  <c r="J44" i="68" s="1"/>
  <c r="J45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<sst xmlns="http://schemas.openxmlformats.org/spreadsheetml/2006/main" count="15428" uniqueCount="816">
  <si>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</si>
  <si>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KOZALA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</si>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</sst>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A2" sqref="A2:B18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48000</v>
      </c>
      <c r="E6" s="12">
        <f t="shared" ref="E6:I6" si="0">+E7+E14+E19+E30+E35</f>
        <v>28462.3</v>
      </c>
      <c r="F6" s="12">
        <f t="shared" si="0"/>
        <v>0</v>
      </c>
      <c r="G6" s="12">
        <f>+G7+G14+G19+G30+G35</f>
        <v>0</v>
      </c>
      <c r="H6" s="12">
        <f t="shared" si="0"/>
        <v>48000</v>
      </c>
      <c r="I6" s="12">
        <f t="shared" si="0"/>
        <v>28462.3</v>
      </c>
      <c r="J6" s="62">
        <f>IF(H6&lt;&gt;0,IF(I6/H6&gt;=100,"&gt;&gt;100",I6/H6*100),"-")</f>
        <v>59.296458333333334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48000</v>
      </c>
      <c r="E19" s="13">
        <f t="shared" ref="E19:I19" si="8">E20+E25</f>
        <v>28462.3</v>
      </c>
      <c r="F19" s="13">
        <f t="shared" si="8"/>
        <v>0</v>
      </c>
      <c r="G19" s="13">
        <f t="shared" si="8"/>
        <v>0</v>
      </c>
      <c r="H19" s="13">
        <f t="shared" si="8"/>
        <v>48000</v>
      </c>
      <c r="I19" s="13">
        <f t="shared" si="8"/>
        <v>28462.3</v>
      </c>
      <c r="J19" s="62">
        <f t="shared" si="2"/>
        <v>59.296458333333334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48000</v>
      </c>
      <c r="E20" s="13">
        <f t="shared" ref="E20:I20" si="9">SUM(E21:E24)</f>
        <v>28462.3</v>
      </c>
      <c r="F20" s="13">
        <f t="shared" si="9"/>
        <v>0</v>
      </c>
      <c r="G20" s="13">
        <f t="shared" si="9"/>
        <v>0</v>
      </c>
      <c r="H20" s="13">
        <f t="shared" si="9"/>
        <v>48000</v>
      </c>
      <c r="I20" s="13">
        <f t="shared" si="9"/>
        <v>28462.3</v>
      </c>
      <c r="J20" s="62">
        <f t="shared" si="2"/>
        <v>59.296458333333334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48000</v>
      </c>
      <c r="E21" s="103">
        <f>SUM('510:816'!E21)</f>
        <v>28462.3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48000</v>
      </c>
      <c r="I21" s="15">
        <f t="shared" si="10"/>
        <v>28462.3</v>
      </c>
      <c r="J21" s="62">
        <f t="shared" si="2"/>
        <v>59.296458333333334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41235.01</v>
      </c>
      <c r="E44" s="13">
        <f t="shared" ref="E44:I44" si="21">E45+E56+E94+E113+E122+E154+E165</f>
        <v>51568.43</v>
      </c>
      <c r="F44" s="13">
        <f t="shared" si="21"/>
        <v>0</v>
      </c>
      <c r="G44" s="13">
        <f t="shared" si="21"/>
        <v>0</v>
      </c>
      <c r="H44" s="13">
        <f t="shared" si="21"/>
        <v>41235.01</v>
      </c>
      <c r="I44" s="13">
        <f t="shared" si="21"/>
        <v>51568.43</v>
      </c>
      <c r="J44" s="62">
        <f t="shared" ref="J44:J107" si="22">IF(H44&lt;&gt;0,IF(I44/H44&gt;=100,"&gt;&gt;100",I44/H44*100),"-")</f>
        <v>125.05982173885735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11297.52</v>
      </c>
      <c r="E45" s="13">
        <f t="shared" si="23"/>
        <v>30647.01</v>
      </c>
      <c r="F45" s="13">
        <f t="shared" si="23"/>
        <v>0</v>
      </c>
      <c r="G45" s="13">
        <f t="shared" si="23"/>
        <v>0</v>
      </c>
      <c r="H45" s="13">
        <f t="shared" si="23"/>
        <v>11297.52</v>
      </c>
      <c r="I45" s="13">
        <f t="shared" si="23"/>
        <v>30647.01</v>
      </c>
      <c r="J45" s="62">
        <f t="shared" si="22"/>
        <v>271.27201368087862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8741.89</v>
      </c>
      <c r="E46" s="13">
        <f t="shared" si="24"/>
        <v>24638.12</v>
      </c>
      <c r="F46" s="13">
        <f t="shared" si="24"/>
        <v>0</v>
      </c>
      <c r="G46" s="13">
        <f t="shared" si="24"/>
        <v>0</v>
      </c>
      <c r="H46" s="13">
        <f t="shared" si="24"/>
        <v>8741.89</v>
      </c>
      <c r="I46" s="13">
        <f t="shared" si="24"/>
        <v>24638.12</v>
      </c>
      <c r="J46" s="62">
        <f t="shared" si="22"/>
        <v>281.83973946137507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8741.89</v>
      </c>
      <c r="E47" s="103">
        <f>SUM('510:816'!E47)</f>
        <v>24638.12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8741.89</v>
      </c>
      <c r="I47" s="17">
        <f t="shared" si="25"/>
        <v>24638.12</v>
      </c>
      <c r="J47" s="62">
        <f t="shared" si="22"/>
        <v>281.83973946137507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1113.2</v>
      </c>
      <c r="E51" s="103">
        <f>SUM('510:816'!E51)</f>
        <v>2228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1113.2</v>
      </c>
      <c r="I51" s="17">
        <f t="shared" si="25"/>
        <v>2228</v>
      </c>
      <c r="J51" s="62">
        <f t="shared" si="22"/>
        <v>200.14372978799858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1442.43</v>
      </c>
      <c r="E52" s="13">
        <f t="shared" si="26"/>
        <v>3780.89</v>
      </c>
      <c r="F52" s="13">
        <f t="shared" si="26"/>
        <v>0</v>
      </c>
      <c r="G52" s="13">
        <f t="shared" si="26"/>
        <v>0</v>
      </c>
      <c r="H52" s="13">
        <f t="shared" si="26"/>
        <v>1442.43</v>
      </c>
      <c r="I52" s="13">
        <f t="shared" si="26"/>
        <v>3780.89</v>
      </c>
      <c r="J52" s="62">
        <f t="shared" si="22"/>
        <v>262.11947893485296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1442.43</v>
      </c>
      <c r="E54" s="103">
        <f>SUM('510:816'!E54)</f>
        <v>3780.89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1442.43</v>
      </c>
      <c r="I54" s="17">
        <f t="shared" si="27"/>
        <v>3780.89</v>
      </c>
      <c r="J54" s="62">
        <f t="shared" si="22"/>
        <v>262.11947893485296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14937.49</v>
      </c>
      <c r="E56" s="13">
        <f t="shared" ref="E56:I56" si="28">E57+E62+E70+E80+E81+E86</f>
        <v>4921.42</v>
      </c>
      <c r="F56" s="13">
        <f t="shared" si="28"/>
        <v>0</v>
      </c>
      <c r="G56" s="13">
        <f t="shared" si="28"/>
        <v>0</v>
      </c>
      <c r="H56" s="13">
        <f t="shared" si="28"/>
        <v>14937.49</v>
      </c>
      <c r="I56" s="13">
        <f t="shared" si="28"/>
        <v>4921.42</v>
      </c>
      <c r="J56" s="62">
        <f t="shared" si="22"/>
        <v>32.946766826287416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8957.49</v>
      </c>
      <c r="E57" s="13">
        <f t="shared" si="29"/>
        <v>3521.42</v>
      </c>
      <c r="F57" s="13">
        <f t="shared" si="29"/>
        <v>0</v>
      </c>
      <c r="G57" s="13">
        <f t="shared" si="29"/>
        <v>0</v>
      </c>
      <c r="H57" s="13">
        <f t="shared" si="29"/>
        <v>8957.49</v>
      </c>
      <c r="I57" s="13">
        <f t="shared" si="29"/>
        <v>3521.42</v>
      </c>
      <c r="J57" s="62">
        <f t="shared" si="22"/>
        <v>39.312575286157177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98.77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98.77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455.49</v>
      </c>
      <c r="E59" s="103">
        <f>SUM('510:816'!E59)</f>
        <v>1994.65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455.49</v>
      </c>
      <c r="I59" s="17">
        <f t="shared" si="30"/>
        <v>1994.65</v>
      </c>
      <c r="J59" s="62">
        <f t="shared" si="22"/>
        <v>437.91301675119098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8502</v>
      </c>
      <c r="E60" s="103">
        <f>SUM('510:816'!E60)</f>
        <v>1428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8502</v>
      </c>
      <c r="I60" s="17">
        <f t="shared" si="30"/>
        <v>1428</v>
      </c>
      <c r="J60" s="62">
        <f t="shared" si="22"/>
        <v>16.796047988708541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310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310</v>
      </c>
      <c r="I70" s="13">
        <f t="shared" si="33"/>
        <v>0</v>
      </c>
      <c r="J70" s="62">
        <f t="shared" si="22"/>
        <v>0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310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310</v>
      </c>
      <c r="I76" s="17">
        <f t="shared" si="34"/>
        <v>0</v>
      </c>
      <c r="J76" s="62">
        <f t="shared" si="22"/>
        <v>0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5670</v>
      </c>
      <c r="E80" s="103">
        <f>SUM('510:816'!E80)</f>
        <v>1000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5670</v>
      </c>
      <c r="I80" s="17">
        <f t="shared" si="34"/>
        <v>1000</v>
      </c>
      <c r="J80" s="62">
        <f t="shared" si="22"/>
        <v>17.636684303350968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400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400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400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400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15000</v>
      </c>
      <c r="E122" s="13">
        <f t="shared" ref="E122:I122" si="52">E123+E126+E129+E134+E138+E142+E146+E149</f>
        <v>16000</v>
      </c>
      <c r="F122" s="13">
        <f t="shared" si="52"/>
        <v>0</v>
      </c>
      <c r="G122" s="13">
        <f t="shared" si="52"/>
        <v>0</v>
      </c>
      <c r="H122" s="13">
        <f t="shared" si="52"/>
        <v>15000</v>
      </c>
      <c r="I122" s="13">
        <f t="shared" si="52"/>
        <v>16000</v>
      </c>
      <c r="J122" s="62">
        <f t="shared" si="45"/>
        <v>106.66666666666667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15000</v>
      </c>
      <c r="E123" s="13">
        <f t="shared" si="53"/>
        <v>16000</v>
      </c>
      <c r="F123" s="13">
        <f t="shared" si="53"/>
        <v>0</v>
      </c>
      <c r="G123" s="13">
        <f t="shared" si="53"/>
        <v>0</v>
      </c>
      <c r="H123" s="13">
        <f t="shared" si="53"/>
        <v>15000</v>
      </c>
      <c r="I123" s="13">
        <f t="shared" si="53"/>
        <v>16000</v>
      </c>
      <c r="J123" s="62">
        <f t="shared" si="45"/>
        <v>106.66666666666667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15000</v>
      </c>
      <c r="E124" s="103">
        <f>SUM('510:816'!E124)</f>
        <v>16000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15000</v>
      </c>
      <c r="I124" s="17">
        <f t="shared" si="54"/>
        <v>16000</v>
      </c>
      <c r="J124" s="62">
        <f t="shared" si="45"/>
        <v>106.66666666666667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28462.3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28462.3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28462.3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28462.3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28462.3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28462.3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28462.3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28462.3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3" zoomScaleNormal="100" workbookViewId="0">
      <selection activeCell="D125" sqref="D1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48000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48000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48000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48000</v>
      </c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29172</v>
      </c>
      <c r="E44" s="4">
        <f>E45+E56+E94+E113+E122+E154+E165</f>
        <v>18828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14172</v>
      </c>
      <c r="E56" s="4">
        <f>E57+E62+E70+E80+E81+E86</f>
        <v>2828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8502</v>
      </c>
      <c r="E57" s="4">
        <f t="shared" si="3"/>
        <v>1428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8502</v>
      </c>
      <c r="E60" s="7">
        <v>1428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5670</v>
      </c>
      <c r="E80" s="7">
        <v>1000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400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400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15000</v>
      </c>
      <c r="E122" s="4">
        <f>E123+E126+E129+E134+E138+E142+E146+E149</f>
        <v>16000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15000</v>
      </c>
      <c r="E123" s="4">
        <f t="shared" si="14"/>
        <v>16000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15000</v>
      </c>
      <c r="E124" s="7">
        <v>16000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0" zoomScaleNormal="100" workbookViewId="0">
      <selection activeCell="D77" sqref="D7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28462.3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28462.3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28462.3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28462.3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12063.01</v>
      </c>
      <c r="E44" s="4">
        <f>E45+E56+E94+E113+E122+E154+E165</f>
        <v>32740.43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11297.52</v>
      </c>
      <c r="E45" s="4">
        <f t="shared" si="0"/>
        <v>30647.01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8741.89</v>
      </c>
      <c r="E46" s="4">
        <f t="shared" si="1"/>
        <v>24638.12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8741.89</v>
      </c>
      <c r="E47" s="7">
        <v>24638.12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1113.2</v>
      </c>
      <c r="E51" s="7">
        <v>2228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1442.43</v>
      </c>
      <c r="E52" s="4">
        <f t="shared" si="2"/>
        <v>3780.89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1442.43</v>
      </c>
      <c r="E54" s="7">
        <v>3780.89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765.49</v>
      </c>
      <c r="E56" s="4">
        <f>E57+E62+E70+E80+E81+E86</f>
        <v>2093.42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455.49</v>
      </c>
      <c r="E57" s="4">
        <f t="shared" si="3"/>
        <v>2093.42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98.77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455.49</v>
      </c>
      <c r="E59" s="7">
        <v>1994.65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310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310</v>
      </c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28462.3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28462.3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28462.3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28462.3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Karmina Samaržija</cp:lastModifiedBy>
  <cp:lastPrinted>2025-12-18T09:39:09Z</cp:lastPrinted>
  <dcterms:created xsi:type="dcterms:W3CDTF">2025-08-09T19:28:20Z</dcterms:created>
  <dcterms:modified xsi:type="dcterms:W3CDTF">2026-01-28T11:24:31Z</dcterms:modified>
</cp:coreProperties>
</file>